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10" windowHeight="5250"/>
  </bookViews>
  <sheets>
    <sheet name="Sheet2" sheetId="2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2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 l="1"/>
  <c r="G18"/>
  <c r="G17"/>
  <c r="G16"/>
  <c r="G15"/>
  <c r="G14"/>
  <c r="G13"/>
  <c r="G12"/>
  <c r="G11"/>
  <c r="G10"/>
  <c r="G9"/>
  <c r="G8"/>
  <c r="G62" l="1"/>
</calcChain>
</file>

<file path=xl/sharedStrings.xml><?xml version="1.0" encoding="utf-8"?>
<sst xmlns="http://schemas.openxmlformats.org/spreadsheetml/2006/main" count="121" uniqueCount="72">
  <si>
    <t>UM</t>
  </si>
  <si>
    <t>Brancard tip scaun</t>
  </si>
  <si>
    <t>Injectomat</t>
  </si>
  <si>
    <t>Infuzomat</t>
  </si>
  <si>
    <t>Termoscaner</t>
  </si>
  <si>
    <t>Incalzitor solutii perfuzabile</t>
  </si>
  <si>
    <t>Investirii propuse prin proiect</t>
  </si>
  <si>
    <t>Entitatile publice carora le sunt distribuite echipamentele/dotarile propuse prin proiect</t>
  </si>
  <si>
    <t>Cantitate distribuita/entitate publica</t>
  </si>
  <si>
    <t>Nr.</t>
  </si>
  <si>
    <t>Cost unitar</t>
  </si>
  <si>
    <t xml:space="preserve">Cantitate </t>
  </si>
  <si>
    <t>Cost total</t>
  </si>
  <si>
    <t>Cost investitie (euro cu TVA)</t>
  </si>
  <si>
    <t>CPAP</t>
  </si>
  <si>
    <t>Pulsoximetru "de masa" cu cablu si senzori</t>
  </si>
  <si>
    <t>buc</t>
  </si>
  <si>
    <t>TOTAL</t>
  </si>
  <si>
    <t>LISTA ECHIPAMENTELOR/DOTARILOR PROPUSE PRIN PROIECT</t>
  </si>
  <si>
    <t>Anexa 10 Ghidul Solicitantului O.S.9.1</t>
  </si>
  <si>
    <t>Masca CPAP/BiPAP Diferite masuri (S,M,L)</t>
  </si>
  <si>
    <t>Spitalul de Pneumoftiziologie "Sfantul Andrei" Valea Iasului</t>
  </si>
  <si>
    <t>Container medical - triaj epidemiologic</t>
  </si>
  <si>
    <t>Computer Tomograf cu instalare in container specializat</t>
  </si>
  <si>
    <t>Aparat de radiologie digitala</t>
  </si>
  <si>
    <t>sistem PACS</t>
  </si>
  <si>
    <t>Ecograf doppler color</t>
  </si>
  <si>
    <t>Ecograf portabil</t>
  </si>
  <si>
    <t>Electrocardiograf</t>
  </si>
  <si>
    <t>Bronhoscop cu monitor</t>
  </si>
  <si>
    <t>Stetoscop</t>
  </si>
  <si>
    <t>Tensiometru electronic cu manseta</t>
  </si>
  <si>
    <t>Termometru frontal cu afisaj</t>
  </si>
  <si>
    <t>Pulsoximetru</t>
  </si>
  <si>
    <t>Glucometru</t>
  </si>
  <si>
    <t>Cantar electronic</t>
  </si>
  <si>
    <t>Spirometru</t>
  </si>
  <si>
    <t>Negatoscop</t>
  </si>
  <si>
    <t>Trusa de punctie pleurala de unica folosinta</t>
  </si>
  <si>
    <t>Aspirator pleural</t>
  </si>
  <si>
    <t>Aparat aerosoli</t>
  </si>
  <si>
    <t>Concentrator Oxigen mobil</t>
  </si>
  <si>
    <t>BiPAP cu Capnograf</t>
  </si>
  <si>
    <t>Carucior transport pacienti</t>
  </si>
  <si>
    <t>Targa hidraulica</t>
  </si>
  <si>
    <t>Generator de producer oxigen medicinal puritate minim 93% până la 99% pentru 121 prize de oxigen</t>
  </si>
  <si>
    <t>Teste pentru detectia infectiilor bacteriene prin determinarea Procalcitoninei</t>
  </si>
  <si>
    <t>microscop ultraperformant cu camera</t>
  </si>
  <si>
    <t xml:space="preserve"> Aparat automat dezinfectie cu UV-C si nebulizare</t>
  </si>
  <si>
    <t>Sterilizator aeromicroflora saloane</t>
  </si>
  <si>
    <t>Dezinfectanti suprafete</t>
  </si>
  <si>
    <t>Dezinfectanti pentru maini</t>
  </si>
  <si>
    <t>Dezinfectant aeromicroflora</t>
  </si>
  <si>
    <t>Clorom</t>
  </si>
  <si>
    <t>combinezon impermeabil cu gluga</t>
  </si>
  <si>
    <t>ochelari protectie</t>
  </si>
  <si>
    <t>viziera uf</t>
  </si>
  <si>
    <t>botosi (pereschi)</t>
  </si>
  <si>
    <t>manusi (perechi)</t>
  </si>
  <si>
    <t>capelina</t>
  </si>
  <si>
    <t>masca chirurgicala</t>
  </si>
  <si>
    <t>perechi</t>
  </si>
  <si>
    <t>tablete</t>
  </si>
  <si>
    <t>litri</t>
  </si>
  <si>
    <t>halat tip vizitator</t>
  </si>
  <si>
    <t>Sistem vizualizare venoasa</t>
  </si>
  <si>
    <t>Sistem profesional de immunodiagnostic</t>
  </si>
  <si>
    <t>masca ffp2</t>
  </si>
  <si>
    <t>masca ffp3</t>
  </si>
  <si>
    <t>sistem de frigidere Morga</t>
  </si>
  <si>
    <t>carucior de morga cu lift</t>
  </si>
  <si>
    <t>sistem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</si>
</sst>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5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1" xfId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" fontId="2" fillId="3" borderId="0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164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64" fontId="0" fillId="0" borderId="1" xfId="1" applyFont="1" applyBorder="1" applyAlignment="1">
      <alignment vertical="center" wrapText="1"/>
    </xf>
    <xf numFmtId="0" fontId="0" fillId="0" borderId="1" xfId="0" applyBorder="1" applyAlignment="1">
      <alignment wrapText="1"/>
    </xf>
    <xf numFmtId="164" fontId="0" fillId="0" borderId="1" xfId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62"/>
  <sheetViews>
    <sheetView tabSelected="1" topLeftCell="A13" zoomScaleNormal="100" zoomScaleSheetLayoutView="100" workbookViewId="0">
      <selection activeCell="J51" sqref="J51"/>
    </sheetView>
  </sheetViews>
  <sheetFormatPr defaultRowHeight="15"/>
  <cols>
    <col min="2" max="2" width="3.5703125" style="13" bestFit="1" customWidth="1"/>
    <col min="3" max="3" width="36.7109375" style="13" customWidth="1"/>
    <col min="4" max="4" width="12.28515625" style="2" bestFit="1" customWidth="1"/>
    <col min="5" max="5" width="11.28515625" style="2" bestFit="1" customWidth="1"/>
    <col min="6" max="6" width="8.85546875" style="2" customWidth="1"/>
    <col min="7" max="7" width="13.28515625" style="3" bestFit="1" customWidth="1"/>
    <col min="8" max="8" width="37.28515625" style="17" customWidth="1"/>
    <col min="9" max="9" width="18.42578125" customWidth="1"/>
  </cols>
  <sheetData>
    <row r="1" spans="2:9">
      <c r="H1" s="29" t="s">
        <v>19</v>
      </c>
      <c r="I1" s="29"/>
    </row>
    <row r="3" spans="2:9">
      <c r="C3" s="15" t="s">
        <v>21</v>
      </c>
    </row>
    <row r="5" spans="2:9">
      <c r="C5" s="28" t="s">
        <v>18</v>
      </c>
      <c r="D5" s="28"/>
      <c r="E5" s="28"/>
      <c r="F5" s="28"/>
      <c r="G5" s="28"/>
    </row>
    <row r="6" spans="2:9" ht="43.15" customHeight="1">
      <c r="B6" s="27" t="s">
        <v>9</v>
      </c>
      <c r="C6" s="27" t="s">
        <v>6</v>
      </c>
      <c r="D6" s="27" t="s">
        <v>13</v>
      </c>
      <c r="E6" s="27"/>
      <c r="F6" s="27"/>
      <c r="G6" s="27"/>
      <c r="H6" s="27" t="s">
        <v>7</v>
      </c>
      <c r="I6" s="27" t="s">
        <v>8</v>
      </c>
    </row>
    <row r="7" spans="2:9">
      <c r="B7" s="27"/>
      <c r="C7" s="27"/>
      <c r="D7" s="9" t="s">
        <v>10</v>
      </c>
      <c r="E7" s="1" t="s">
        <v>11</v>
      </c>
      <c r="F7" s="1" t="s">
        <v>0</v>
      </c>
      <c r="G7" s="4" t="s">
        <v>12</v>
      </c>
      <c r="H7" s="27"/>
      <c r="I7" s="27"/>
    </row>
    <row r="8" spans="2:9" s="7" customFormat="1">
      <c r="B8" s="12">
        <v>1</v>
      </c>
      <c r="C8" s="10" t="s">
        <v>22</v>
      </c>
      <c r="D8" s="11">
        <v>15365</v>
      </c>
      <c r="E8" s="11">
        <v>1</v>
      </c>
      <c r="F8" s="12" t="s">
        <v>16</v>
      </c>
      <c r="G8" s="11">
        <f t="shared" ref="G8:G39" si="0">D8*E8</f>
        <v>15365</v>
      </c>
      <c r="H8" s="10"/>
      <c r="I8" s="8"/>
    </row>
    <row r="9" spans="2:9" s="7" customFormat="1">
      <c r="B9" s="12">
        <v>2</v>
      </c>
      <c r="C9" s="25" t="s">
        <v>4</v>
      </c>
      <c r="D9" s="24">
        <v>16000</v>
      </c>
      <c r="E9" s="24">
        <v>4</v>
      </c>
      <c r="F9" s="12" t="s">
        <v>16</v>
      </c>
      <c r="G9" s="11">
        <f t="shared" si="0"/>
        <v>64000</v>
      </c>
      <c r="H9" s="10"/>
      <c r="I9" s="8"/>
    </row>
    <row r="10" spans="2:9" s="7" customFormat="1" ht="30">
      <c r="B10" s="12">
        <v>3</v>
      </c>
      <c r="C10" s="25" t="s">
        <v>23</v>
      </c>
      <c r="D10" s="24">
        <v>618000</v>
      </c>
      <c r="E10" s="24">
        <v>1</v>
      </c>
      <c r="F10" s="12" t="s">
        <v>16</v>
      </c>
      <c r="G10" s="11">
        <f t="shared" si="0"/>
        <v>618000</v>
      </c>
      <c r="H10" s="10"/>
      <c r="I10" s="8"/>
    </row>
    <row r="11" spans="2:9" s="7" customFormat="1">
      <c r="B11" s="12">
        <v>4</v>
      </c>
      <c r="C11" s="25" t="s">
        <v>24</v>
      </c>
      <c r="D11" s="24">
        <v>227500</v>
      </c>
      <c r="E11" s="24">
        <v>1</v>
      </c>
      <c r="F11" s="12" t="s">
        <v>16</v>
      </c>
      <c r="G11" s="11">
        <f t="shared" si="0"/>
        <v>227500</v>
      </c>
      <c r="H11" s="10"/>
      <c r="I11" s="8"/>
    </row>
    <row r="12" spans="2:9" s="7" customFormat="1">
      <c r="B12" s="12">
        <v>5</v>
      </c>
      <c r="C12" s="25" t="s">
        <v>25</v>
      </c>
      <c r="D12" s="24">
        <v>84500</v>
      </c>
      <c r="E12" s="24">
        <v>1</v>
      </c>
      <c r="F12" s="12" t="s">
        <v>16</v>
      </c>
      <c r="G12" s="11">
        <f t="shared" si="0"/>
        <v>84500</v>
      </c>
      <c r="H12" s="10"/>
      <c r="I12" s="8"/>
    </row>
    <row r="13" spans="2:9" s="7" customFormat="1">
      <c r="B13" s="12">
        <v>6</v>
      </c>
      <c r="C13" s="8" t="s">
        <v>26</v>
      </c>
      <c r="D13" s="24">
        <v>36895.949999999997</v>
      </c>
      <c r="E13" s="24">
        <v>1</v>
      </c>
      <c r="F13" s="12" t="s">
        <v>16</v>
      </c>
      <c r="G13" s="11">
        <f t="shared" si="0"/>
        <v>36895.949999999997</v>
      </c>
      <c r="H13" s="10"/>
      <c r="I13" s="8"/>
    </row>
    <row r="14" spans="2:9" s="7" customFormat="1">
      <c r="B14" s="12">
        <v>7</v>
      </c>
      <c r="C14" s="8" t="s">
        <v>27</v>
      </c>
      <c r="D14" s="24">
        <v>31605.21</v>
      </c>
      <c r="E14" s="24">
        <v>3</v>
      </c>
      <c r="F14" s="12" t="s">
        <v>16</v>
      </c>
      <c r="G14" s="11">
        <f t="shared" si="0"/>
        <v>94815.63</v>
      </c>
      <c r="H14" s="10"/>
      <c r="I14" s="8"/>
    </row>
    <row r="15" spans="2:9" s="7" customFormat="1">
      <c r="B15" s="12">
        <v>8</v>
      </c>
      <c r="C15" s="8" t="s">
        <v>29</v>
      </c>
      <c r="D15" s="24">
        <v>68864.11</v>
      </c>
      <c r="E15" s="24">
        <v>1</v>
      </c>
      <c r="F15" s="12" t="s">
        <v>16</v>
      </c>
      <c r="G15" s="11">
        <f t="shared" si="0"/>
        <v>68864.11</v>
      </c>
      <c r="H15" s="10"/>
      <c r="I15" s="8"/>
    </row>
    <row r="16" spans="2:9" s="7" customFormat="1">
      <c r="B16" s="12">
        <v>9</v>
      </c>
      <c r="C16" s="8" t="s">
        <v>28</v>
      </c>
      <c r="D16" s="24">
        <v>3403.4</v>
      </c>
      <c r="E16" s="24">
        <v>10</v>
      </c>
      <c r="F16" s="12" t="s">
        <v>16</v>
      </c>
      <c r="G16" s="11">
        <f t="shared" si="0"/>
        <v>34034</v>
      </c>
      <c r="H16" s="10"/>
      <c r="I16" s="8"/>
    </row>
    <row r="17" spans="2:9" s="7" customFormat="1">
      <c r="B17" s="12">
        <v>10</v>
      </c>
      <c r="C17" s="25" t="s">
        <v>30</v>
      </c>
      <c r="D17" s="24">
        <v>8.6</v>
      </c>
      <c r="E17" s="24">
        <v>30</v>
      </c>
      <c r="F17" s="12" t="s">
        <v>16</v>
      </c>
      <c r="G17" s="11">
        <f t="shared" si="0"/>
        <v>258</v>
      </c>
      <c r="H17" s="10"/>
      <c r="I17" s="8"/>
    </row>
    <row r="18" spans="2:9" s="7" customFormat="1">
      <c r="B18" s="12">
        <v>11</v>
      </c>
      <c r="C18" s="25" t="s">
        <v>31</v>
      </c>
      <c r="D18" s="24">
        <v>286</v>
      </c>
      <c r="E18" s="24">
        <v>50</v>
      </c>
      <c r="F18" s="12" t="s">
        <v>16</v>
      </c>
      <c r="G18" s="11">
        <f t="shared" si="0"/>
        <v>14300</v>
      </c>
      <c r="H18" s="10"/>
      <c r="I18" s="8"/>
    </row>
    <row r="19" spans="2:9" s="7" customFormat="1">
      <c r="B19" s="12">
        <v>12</v>
      </c>
      <c r="C19" s="25" t="s">
        <v>32</v>
      </c>
      <c r="D19" s="24">
        <v>70</v>
      </c>
      <c r="E19" s="24">
        <v>30</v>
      </c>
      <c r="F19" s="12" t="s">
        <v>16</v>
      </c>
      <c r="G19" s="11">
        <f t="shared" si="0"/>
        <v>2100</v>
      </c>
      <c r="H19" s="10"/>
      <c r="I19" s="8"/>
    </row>
    <row r="20" spans="2:9" s="7" customFormat="1">
      <c r="B20" s="12">
        <v>13</v>
      </c>
      <c r="C20" s="25" t="s">
        <v>33</v>
      </c>
      <c r="D20" s="24">
        <v>125</v>
      </c>
      <c r="E20" s="24">
        <v>100</v>
      </c>
      <c r="F20" s="12" t="s">
        <v>16</v>
      </c>
      <c r="G20" s="11">
        <f t="shared" si="0"/>
        <v>12500</v>
      </c>
      <c r="H20" s="10"/>
      <c r="I20" s="8"/>
    </row>
    <row r="21" spans="2:9" s="7" customFormat="1" ht="30">
      <c r="B21" s="12">
        <v>14</v>
      </c>
      <c r="C21" s="10" t="s">
        <v>15</v>
      </c>
      <c r="D21" s="24">
        <v>3100.23</v>
      </c>
      <c r="E21" s="24">
        <v>20</v>
      </c>
      <c r="F21" s="12" t="s">
        <v>16</v>
      </c>
      <c r="G21" s="11">
        <f t="shared" si="0"/>
        <v>62004.6</v>
      </c>
      <c r="H21" s="10"/>
      <c r="I21" s="8"/>
    </row>
    <row r="22" spans="2:9" s="7" customFormat="1">
      <c r="B22" s="12">
        <v>15</v>
      </c>
      <c r="C22" s="10" t="s">
        <v>34</v>
      </c>
      <c r="D22" s="11">
        <v>80</v>
      </c>
      <c r="E22" s="11">
        <v>30</v>
      </c>
      <c r="F22" s="12" t="s">
        <v>16</v>
      </c>
      <c r="G22" s="11">
        <f t="shared" si="0"/>
        <v>2400</v>
      </c>
      <c r="H22" s="10"/>
      <c r="I22" s="8"/>
    </row>
    <row r="23" spans="2:9" s="7" customFormat="1">
      <c r="B23" s="12">
        <v>16</v>
      </c>
      <c r="C23" s="10" t="s">
        <v>35</v>
      </c>
      <c r="D23" s="11">
        <v>39</v>
      </c>
      <c r="E23" s="11">
        <v>20</v>
      </c>
      <c r="F23" s="12" t="s">
        <v>16</v>
      </c>
      <c r="G23" s="11">
        <f t="shared" si="0"/>
        <v>780</v>
      </c>
      <c r="H23" s="10"/>
      <c r="I23" s="8"/>
    </row>
    <row r="24" spans="2:9" s="7" customFormat="1">
      <c r="B24" s="12">
        <v>17</v>
      </c>
      <c r="C24" s="10" t="s">
        <v>36</v>
      </c>
      <c r="D24" s="11">
        <v>8190</v>
      </c>
      <c r="E24" s="11">
        <v>5</v>
      </c>
      <c r="F24" s="12" t="s">
        <v>16</v>
      </c>
      <c r="G24" s="11">
        <f t="shared" si="0"/>
        <v>40950</v>
      </c>
      <c r="H24" s="10"/>
      <c r="I24" s="8"/>
    </row>
    <row r="25" spans="2:9" s="7" customFormat="1">
      <c r="B25" s="12">
        <v>18</v>
      </c>
      <c r="C25" s="10" t="s">
        <v>37</v>
      </c>
      <c r="D25" s="11">
        <v>751.4</v>
      </c>
      <c r="E25" s="11">
        <v>7</v>
      </c>
      <c r="F25" s="12" t="s">
        <v>16</v>
      </c>
      <c r="G25" s="11">
        <f t="shared" si="0"/>
        <v>5259.8</v>
      </c>
      <c r="H25" s="10"/>
      <c r="I25" s="8"/>
    </row>
    <row r="26" spans="2:9" s="7" customFormat="1" ht="15" customHeight="1">
      <c r="B26" s="12">
        <v>19</v>
      </c>
      <c r="C26" s="8" t="s">
        <v>38</v>
      </c>
      <c r="D26" s="11">
        <v>135.85</v>
      </c>
      <c r="E26" s="11">
        <v>100</v>
      </c>
      <c r="F26" s="12" t="s">
        <v>16</v>
      </c>
      <c r="G26" s="11">
        <f t="shared" si="0"/>
        <v>13585</v>
      </c>
      <c r="H26" s="10"/>
      <c r="I26" s="8"/>
    </row>
    <row r="27" spans="2:9" s="7" customFormat="1">
      <c r="B27" s="12">
        <v>20</v>
      </c>
      <c r="C27" s="8" t="s">
        <v>39</v>
      </c>
      <c r="D27" s="11">
        <v>674.5</v>
      </c>
      <c r="E27" s="11">
        <v>15</v>
      </c>
      <c r="F27" s="12" t="s">
        <v>16</v>
      </c>
      <c r="G27" s="11">
        <f t="shared" si="0"/>
        <v>10117.5</v>
      </c>
      <c r="H27" s="10"/>
      <c r="I27" s="8"/>
    </row>
    <row r="28" spans="2:9" s="7" customFormat="1">
      <c r="B28" s="12">
        <v>21</v>
      </c>
      <c r="C28" s="8" t="s">
        <v>2</v>
      </c>
      <c r="D28" s="11">
        <v>1510.37</v>
      </c>
      <c r="E28" s="11">
        <v>20</v>
      </c>
      <c r="F28" s="12" t="s">
        <v>16</v>
      </c>
      <c r="G28" s="11">
        <f t="shared" si="0"/>
        <v>30207.399999999998</v>
      </c>
      <c r="H28" s="10"/>
      <c r="I28" s="8"/>
    </row>
    <row r="29" spans="2:9" s="7" customFormat="1">
      <c r="B29" s="12">
        <v>22</v>
      </c>
      <c r="C29" s="8" t="s">
        <v>40</v>
      </c>
      <c r="D29" s="11">
        <v>479.57</v>
      </c>
      <c r="E29" s="11">
        <v>30</v>
      </c>
      <c r="F29" s="12" t="s">
        <v>16</v>
      </c>
      <c r="G29" s="11">
        <f t="shared" si="0"/>
        <v>14387.1</v>
      </c>
      <c r="H29" s="10"/>
      <c r="I29" s="8"/>
    </row>
    <row r="30" spans="2:9" s="7" customFormat="1">
      <c r="B30" s="12">
        <v>23</v>
      </c>
      <c r="C30" s="8" t="s">
        <v>41</v>
      </c>
      <c r="D30" s="11">
        <v>2907.63</v>
      </c>
      <c r="E30" s="11">
        <v>30</v>
      </c>
      <c r="F30" s="12" t="s">
        <v>16</v>
      </c>
      <c r="G30" s="11">
        <f t="shared" si="0"/>
        <v>87228.900000000009</v>
      </c>
      <c r="H30" s="10"/>
      <c r="I30" s="8"/>
    </row>
    <row r="31" spans="2:9" s="7" customFormat="1">
      <c r="B31" s="12">
        <v>24</v>
      </c>
      <c r="C31" s="8" t="s">
        <v>42</v>
      </c>
      <c r="D31" s="11">
        <v>3196.72</v>
      </c>
      <c r="E31" s="11">
        <v>10</v>
      </c>
      <c r="F31" s="12" t="s">
        <v>16</v>
      </c>
      <c r="G31" s="11">
        <f t="shared" si="0"/>
        <v>31967.199999999997</v>
      </c>
      <c r="H31" s="10"/>
      <c r="I31" s="8"/>
    </row>
    <row r="32" spans="2:9" s="7" customFormat="1">
      <c r="B32" s="12">
        <v>25</v>
      </c>
      <c r="C32" s="10" t="s">
        <v>14</v>
      </c>
      <c r="D32" s="11">
        <v>2990</v>
      </c>
      <c r="E32" s="11">
        <v>10</v>
      </c>
      <c r="F32" s="12" t="s">
        <v>16</v>
      </c>
      <c r="G32" s="11">
        <f t="shared" si="0"/>
        <v>29900</v>
      </c>
      <c r="H32" s="10"/>
      <c r="I32" s="8"/>
    </row>
    <row r="33" spans="2:9" s="7" customFormat="1" ht="30">
      <c r="B33" s="12">
        <v>26</v>
      </c>
      <c r="C33" s="10" t="s">
        <v>20</v>
      </c>
      <c r="D33" s="11">
        <v>238</v>
      </c>
      <c r="E33" s="11">
        <v>200</v>
      </c>
      <c r="F33" s="12" t="s">
        <v>16</v>
      </c>
      <c r="G33" s="11">
        <f t="shared" si="0"/>
        <v>47600</v>
      </c>
      <c r="H33" s="10"/>
      <c r="I33" s="8"/>
    </row>
    <row r="34" spans="2:9" s="7" customFormat="1">
      <c r="B34" s="12">
        <v>27</v>
      </c>
      <c r="C34" s="10" t="s">
        <v>1</v>
      </c>
      <c r="D34" s="11">
        <v>415.67</v>
      </c>
      <c r="E34" s="11">
        <v>6</v>
      </c>
      <c r="F34" s="12" t="s">
        <v>16</v>
      </c>
      <c r="G34" s="11">
        <f t="shared" si="0"/>
        <v>2494.02</v>
      </c>
      <c r="H34" s="10"/>
      <c r="I34" s="8"/>
    </row>
    <row r="35" spans="2:9" s="7" customFormat="1">
      <c r="B35" s="12">
        <v>28</v>
      </c>
      <c r="C35" s="10" t="s">
        <v>43</v>
      </c>
      <c r="D35" s="11">
        <v>365</v>
      </c>
      <c r="E35" s="11">
        <v>10</v>
      </c>
      <c r="F35" s="12" t="s">
        <v>16</v>
      </c>
      <c r="G35" s="11">
        <f t="shared" si="0"/>
        <v>3650</v>
      </c>
      <c r="H35" s="10"/>
      <c r="I35" s="8"/>
    </row>
    <row r="36" spans="2:9" s="7" customFormat="1">
      <c r="B36" s="10">
        <v>29</v>
      </c>
      <c r="C36" s="10" t="s">
        <v>44</v>
      </c>
      <c r="D36" s="24">
        <v>3409.84</v>
      </c>
      <c r="E36" s="24">
        <v>1</v>
      </c>
      <c r="F36" s="10" t="s">
        <v>16</v>
      </c>
      <c r="G36" s="24">
        <f t="shared" si="0"/>
        <v>3409.84</v>
      </c>
      <c r="H36" s="10"/>
      <c r="I36" s="8"/>
    </row>
    <row r="37" spans="2:9" s="7" customFormat="1">
      <c r="B37" s="10">
        <v>30</v>
      </c>
      <c r="C37" s="10" t="s">
        <v>3</v>
      </c>
      <c r="D37" s="24">
        <v>2219.63</v>
      </c>
      <c r="E37" s="24">
        <v>20</v>
      </c>
      <c r="F37" s="10" t="s">
        <v>16</v>
      </c>
      <c r="G37" s="24">
        <f t="shared" si="0"/>
        <v>44392.600000000006</v>
      </c>
      <c r="H37" s="10"/>
      <c r="I37" s="8"/>
    </row>
    <row r="38" spans="2:9" s="7" customFormat="1">
      <c r="B38" s="10">
        <v>31</v>
      </c>
      <c r="C38" s="10" t="s">
        <v>5</v>
      </c>
      <c r="D38" s="24">
        <v>529.13</v>
      </c>
      <c r="E38" s="24">
        <v>20</v>
      </c>
      <c r="F38" s="10" t="s">
        <v>16</v>
      </c>
      <c r="G38" s="24">
        <f t="shared" si="0"/>
        <v>10582.6</v>
      </c>
      <c r="H38" s="10"/>
      <c r="I38" s="8"/>
    </row>
    <row r="39" spans="2:9" s="7" customFormat="1" ht="45">
      <c r="B39" s="10">
        <v>32</v>
      </c>
      <c r="C39" s="25" t="s">
        <v>45</v>
      </c>
      <c r="D39" s="24">
        <v>285000</v>
      </c>
      <c r="E39" s="24">
        <v>1</v>
      </c>
      <c r="F39" s="10" t="s">
        <v>16</v>
      </c>
      <c r="G39" s="24">
        <f t="shared" si="0"/>
        <v>285000</v>
      </c>
      <c r="H39" s="10"/>
      <c r="I39" s="8"/>
    </row>
    <row r="40" spans="2:9" s="7" customFormat="1" ht="45">
      <c r="B40" s="10">
        <v>33</v>
      </c>
      <c r="C40" s="25" t="s">
        <v>46</v>
      </c>
      <c r="D40" s="24">
        <v>2.8</v>
      </c>
      <c r="E40" s="24">
        <v>6000</v>
      </c>
      <c r="F40" s="10" t="s">
        <v>16</v>
      </c>
      <c r="G40" s="24">
        <f t="shared" ref="G40:G61" si="1">D40*E40</f>
        <v>16800</v>
      </c>
      <c r="H40" s="10"/>
      <c r="I40" s="8"/>
    </row>
    <row r="41" spans="2:9" s="7" customFormat="1">
      <c r="B41" s="10">
        <v>34</v>
      </c>
      <c r="C41" s="25" t="s">
        <v>65</v>
      </c>
      <c r="D41" s="26">
        <v>11886.48</v>
      </c>
      <c r="E41" s="26">
        <v>5</v>
      </c>
      <c r="F41" s="21" t="s">
        <v>16</v>
      </c>
      <c r="G41" s="24">
        <f t="shared" si="1"/>
        <v>59432.399999999994</v>
      </c>
      <c r="H41" s="10"/>
      <c r="I41" s="8"/>
    </row>
    <row r="42" spans="2:9" s="7" customFormat="1" ht="30">
      <c r="B42" s="10">
        <v>35</v>
      </c>
      <c r="C42" s="25" t="s">
        <v>66</v>
      </c>
      <c r="D42" s="26">
        <v>2683.2</v>
      </c>
      <c r="E42" s="26">
        <v>1</v>
      </c>
      <c r="F42" s="21" t="s">
        <v>16</v>
      </c>
      <c r="G42" s="24">
        <f t="shared" si="1"/>
        <v>2683.2</v>
      </c>
      <c r="H42" s="10"/>
      <c r="I42" s="8"/>
    </row>
    <row r="43" spans="2:9" s="7" customFormat="1">
      <c r="B43" s="10">
        <v>36</v>
      </c>
      <c r="C43" s="25" t="s">
        <v>47</v>
      </c>
      <c r="D43" s="24">
        <v>6364.8</v>
      </c>
      <c r="E43" s="24">
        <v>1</v>
      </c>
      <c r="F43" s="10" t="s">
        <v>16</v>
      </c>
      <c r="G43" s="24">
        <f t="shared" si="1"/>
        <v>6364.8</v>
      </c>
      <c r="H43" s="10"/>
      <c r="I43" s="8"/>
    </row>
    <row r="44" spans="2:9" s="7" customFormat="1" ht="30">
      <c r="B44" s="10">
        <v>37</v>
      </c>
      <c r="C44" s="25" t="s">
        <v>48</v>
      </c>
      <c r="D44" s="24">
        <v>50000</v>
      </c>
      <c r="E44" s="24">
        <v>6</v>
      </c>
      <c r="F44" s="10" t="s">
        <v>16</v>
      </c>
      <c r="G44" s="24">
        <f t="shared" si="1"/>
        <v>300000</v>
      </c>
      <c r="H44" s="10"/>
      <c r="I44" s="8"/>
    </row>
    <row r="45" spans="2:9" s="7" customFormat="1">
      <c r="B45" s="10">
        <v>38</v>
      </c>
      <c r="C45" t="s">
        <v>49</v>
      </c>
      <c r="D45" s="24">
        <v>1585</v>
      </c>
      <c r="E45" s="24">
        <v>69</v>
      </c>
      <c r="F45" s="10" t="s">
        <v>16</v>
      </c>
      <c r="G45" s="24">
        <f t="shared" si="1"/>
        <v>109365</v>
      </c>
      <c r="H45" s="10"/>
      <c r="I45" s="8"/>
    </row>
    <row r="46" spans="2:9" s="7" customFormat="1">
      <c r="B46" s="10">
        <v>39</v>
      </c>
      <c r="C46" s="10" t="s">
        <v>50</v>
      </c>
      <c r="D46" s="24">
        <v>13.411299999999999</v>
      </c>
      <c r="E46" s="24">
        <v>2000</v>
      </c>
      <c r="F46" s="10" t="s">
        <v>63</v>
      </c>
      <c r="G46" s="24">
        <f t="shared" si="1"/>
        <v>26822.6</v>
      </c>
      <c r="H46" s="10"/>
      <c r="I46" s="8"/>
    </row>
    <row r="47" spans="2:9" s="7" customFormat="1">
      <c r="B47" s="10">
        <v>40</v>
      </c>
      <c r="C47" s="10" t="s">
        <v>51</v>
      </c>
      <c r="D47" s="24">
        <v>22.9194</v>
      </c>
      <c r="E47" s="24">
        <v>2000</v>
      </c>
      <c r="F47" s="10" t="s">
        <v>63</v>
      </c>
      <c r="G47" s="24">
        <f t="shared" si="1"/>
        <v>45838.799999999996</v>
      </c>
      <c r="H47" s="10"/>
      <c r="I47" s="8"/>
    </row>
    <row r="48" spans="2:9" s="7" customFormat="1">
      <c r="B48" s="10">
        <v>41</v>
      </c>
      <c r="C48" s="10" t="s">
        <v>52</v>
      </c>
      <c r="D48" s="24">
        <v>9.1391999999999989</v>
      </c>
      <c r="E48" s="24">
        <v>1000</v>
      </c>
      <c r="F48" s="10" t="s">
        <v>63</v>
      </c>
      <c r="G48" s="24">
        <f t="shared" si="1"/>
        <v>9139.1999999999989</v>
      </c>
      <c r="H48" s="10"/>
      <c r="I48" s="8"/>
    </row>
    <row r="49" spans="2:9" s="7" customFormat="1">
      <c r="B49" s="10">
        <v>42</v>
      </c>
      <c r="C49" s="10" t="s">
        <v>53</v>
      </c>
      <c r="D49" s="24">
        <v>8.3299999999999999E-2</v>
      </c>
      <c r="E49" s="24">
        <v>150000</v>
      </c>
      <c r="F49" s="10" t="s">
        <v>62</v>
      </c>
      <c r="G49" s="24">
        <f t="shared" si="1"/>
        <v>12495</v>
      </c>
      <c r="H49" s="10"/>
      <c r="I49" s="8"/>
    </row>
    <row r="50" spans="2:9" s="7" customFormat="1">
      <c r="B50" s="12">
        <v>43</v>
      </c>
      <c r="C50" s="10" t="s">
        <v>69</v>
      </c>
      <c r="D50" s="11">
        <v>25277.98</v>
      </c>
      <c r="E50" s="11">
        <v>1</v>
      </c>
      <c r="F50" s="12" t="s">
        <v>71</v>
      </c>
      <c r="G50" s="11">
        <f t="shared" si="1"/>
        <v>25277.98</v>
      </c>
      <c r="H50" s="10"/>
      <c r="I50" s="8"/>
    </row>
    <row r="51" spans="2:9" s="7" customFormat="1">
      <c r="B51" s="12">
        <v>44</v>
      </c>
      <c r="C51" s="10" t="s">
        <v>70</v>
      </c>
      <c r="D51" s="11">
        <v>10767.119999999999</v>
      </c>
      <c r="E51" s="11">
        <v>1</v>
      </c>
      <c r="F51" s="12" t="s">
        <v>16</v>
      </c>
      <c r="G51" s="11">
        <f t="shared" si="1"/>
        <v>10767.119999999999</v>
      </c>
      <c r="H51" s="10"/>
      <c r="I51" s="8"/>
    </row>
    <row r="52" spans="2:9" s="7" customFormat="1">
      <c r="B52" s="12">
        <v>45</v>
      </c>
      <c r="C52" s="12" t="s">
        <v>54</v>
      </c>
      <c r="D52" s="11">
        <v>25.930099999999999</v>
      </c>
      <c r="E52" s="11">
        <v>100000</v>
      </c>
      <c r="F52" s="12" t="s">
        <v>16</v>
      </c>
      <c r="G52" s="11">
        <f t="shared" si="1"/>
        <v>2593010</v>
      </c>
      <c r="H52" s="10"/>
      <c r="I52" s="8"/>
    </row>
    <row r="53" spans="2:9" s="7" customFormat="1">
      <c r="B53" s="12">
        <v>46</v>
      </c>
      <c r="C53" s="23" t="s">
        <v>67</v>
      </c>
      <c r="D53" s="22">
        <v>3.0344999999999995</v>
      </c>
      <c r="E53" s="22">
        <v>50000</v>
      </c>
      <c r="F53" s="23" t="s">
        <v>16</v>
      </c>
      <c r="G53" s="11">
        <f t="shared" si="1"/>
        <v>151724.99999999997</v>
      </c>
      <c r="H53" s="10"/>
      <c r="I53" s="8"/>
    </row>
    <row r="54" spans="2:9" s="7" customFormat="1">
      <c r="B54" s="12">
        <v>47</v>
      </c>
      <c r="C54" s="23" t="s">
        <v>68</v>
      </c>
      <c r="D54" s="22">
        <v>30.261699999999998</v>
      </c>
      <c r="E54" s="22">
        <v>50000</v>
      </c>
      <c r="F54" s="23" t="s">
        <v>16</v>
      </c>
      <c r="G54" s="11">
        <f t="shared" si="1"/>
        <v>1513084.9999999998</v>
      </c>
      <c r="H54" s="10"/>
      <c r="I54" s="8"/>
    </row>
    <row r="55" spans="2:9" s="7" customFormat="1">
      <c r="B55" s="12">
        <v>48</v>
      </c>
      <c r="C55" s="12" t="s">
        <v>55</v>
      </c>
      <c r="D55" s="11">
        <v>11.233599999999999</v>
      </c>
      <c r="E55" s="11">
        <v>50000</v>
      </c>
      <c r="F55" s="12" t="s">
        <v>16</v>
      </c>
      <c r="G55" s="11">
        <f t="shared" si="1"/>
        <v>561680</v>
      </c>
      <c r="H55" s="10"/>
      <c r="I55" s="8"/>
    </row>
    <row r="56" spans="2:9" s="7" customFormat="1">
      <c r="B56" s="12">
        <v>49</v>
      </c>
      <c r="C56" s="12" t="s">
        <v>56</v>
      </c>
      <c r="D56" s="11">
        <v>11.899999999999999</v>
      </c>
      <c r="E56" s="11">
        <v>100000</v>
      </c>
      <c r="F56" s="12" t="s">
        <v>16</v>
      </c>
      <c r="G56" s="11">
        <f t="shared" si="1"/>
        <v>1189999.9999999998</v>
      </c>
      <c r="H56" s="10"/>
      <c r="I56" s="8"/>
    </row>
    <row r="57" spans="2:9" s="7" customFormat="1">
      <c r="B57" s="12">
        <v>50</v>
      </c>
      <c r="C57" s="12" t="s">
        <v>57</v>
      </c>
      <c r="D57" s="11">
        <v>0.21419999999999997</v>
      </c>
      <c r="E57" s="11">
        <v>100000</v>
      </c>
      <c r="F57" s="12" t="s">
        <v>61</v>
      </c>
      <c r="G57" s="11">
        <f t="shared" si="1"/>
        <v>21419.999999999996</v>
      </c>
      <c r="H57" s="10"/>
      <c r="I57" s="8"/>
    </row>
    <row r="58" spans="2:9" s="7" customFormat="1">
      <c r="B58" s="12">
        <v>51</v>
      </c>
      <c r="C58" s="12" t="s">
        <v>58</v>
      </c>
      <c r="D58" s="11">
        <v>0.34509999999999996</v>
      </c>
      <c r="E58" s="11">
        <v>100000</v>
      </c>
      <c r="F58" s="12" t="s">
        <v>61</v>
      </c>
      <c r="G58" s="11">
        <f t="shared" si="1"/>
        <v>34509.999999999993</v>
      </c>
      <c r="H58" s="10"/>
      <c r="I58" s="8"/>
    </row>
    <row r="59" spans="2:9" s="7" customFormat="1">
      <c r="B59" s="12">
        <v>52</v>
      </c>
      <c r="C59" s="12" t="s">
        <v>64</v>
      </c>
      <c r="D59" s="11">
        <v>4.1055000000000001</v>
      </c>
      <c r="E59" s="11">
        <v>100000</v>
      </c>
      <c r="F59" s="12" t="s">
        <v>16</v>
      </c>
      <c r="G59" s="11">
        <f t="shared" si="1"/>
        <v>410550</v>
      </c>
      <c r="H59" s="10"/>
      <c r="I59" s="8"/>
    </row>
    <row r="60" spans="2:9" s="7" customFormat="1">
      <c r="B60" s="12">
        <v>53</v>
      </c>
      <c r="C60" s="12" t="s">
        <v>59</v>
      </c>
      <c r="D60" s="11">
        <v>7.1399999999999991E-2</v>
      </c>
      <c r="E60" s="11">
        <v>100000</v>
      </c>
      <c r="F60" s="12" t="s">
        <v>16</v>
      </c>
      <c r="G60" s="11">
        <f t="shared" si="1"/>
        <v>7139.9999999999991</v>
      </c>
      <c r="H60" s="10"/>
      <c r="I60" s="8"/>
    </row>
    <row r="61" spans="2:9" s="7" customFormat="1">
      <c r="B61" s="12">
        <v>54</v>
      </c>
      <c r="C61" s="12" t="s">
        <v>60</v>
      </c>
      <c r="D61" s="11">
        <v>0.36890000000000001</v>
      </c>
      <c r="E61" s="11">
        <v>100000</v>
      </c>
      <c r="F61" s="12" t="s">
        <v>16</v>
      </c>
      <c r="G61" s="11">
        <f t="shared" si="1"/>
        <v>36890</v>
      </c>
      <c r="H61" s="10"/>
      <c r="I61" s="8"/>
    </row>
    <row r="62" spans="2:9" ht="15.75">
      <c r="B62" s="14"/>
      <c r="C62" s="16" t="s">
        <v>17</v>
      </c>
      <c r="D62" s="6"/>
      <c r="E62" s="6"/>
      <c r="F62" s="18"/>
      <c r="G62" s="20">
        <f>SUM(G8:G61)</f>
        <v>9144045.3499999996</v>
      </c>
      <c r="H62" s="19"/>
      <c r="I62" s="5"/>
    </row>
  </sheetData>
  <mergeCells count="7">
    <mergeCell ref="B6:B7"/>
    <mergeCell ref="I6:I7"/>
    <mergeCell ref="C5:G5"/>
    <mergeCell ref="H1:I1"/>
    <mergeCell ref="D6:G6"/>
    <mergeCell ref="H6:H7"/>
    <mergeCell ref="C6:C7"/>
  </mergeCells>
  <pageMargins left="0.70866141732283472" right="0.70866141732283472" top="0.74803149606299213" bottom="0.74803149606299213" header="0.31496062992125984" footer="0.31496062992125984"/>
  <pageSetup paperSize="9" scale="8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 IP. Paraschiv | Vanzari</dc:creator>
  <cp:lastModifiedBy>dianaa</cp:lastModifiedBy>
  <cp:lastPrinted>2020-09-28T07:28:12Z</cp:lastPrinted>
  <dcterms:created xsi:type="dcterms:W3CDTF">2020-06-24T10:02:07Z</dcterms:created>
  <dcterms:modified xsi:type="dcterms:W3CDTF">2020-09-28T07:28:48Z</dcterms:modified>
</cp:coreProperties>
</file>